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<sst xmlns="http://schemas.openxmlformats.org/spreadsheetml/2006/main" count="41" uniqueCount="41">
  <si>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</si>
  <si>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QTF030</t>
  </si>
  <si>
    <t xml:space="preserve">m²</t>
  </si>
  <si>
    <t xml:space="preserve">Cubierta inclinada de placas.</t>
  </si>
  <si>
    <r>
      <rPr>
        <sz val="7.80"/>
        <color rgb="FF000000"/>
        <rFont val="Arial"/>
        <family val="2"/>
      </rPr>
      <t xml:space="preserve">Cubierta inclinada de </t>
    </r>
    <r>
      <rPr>
        <b/>
        <sz val="7.80"/>
        <color rgb="FF000000"/>
        <rFont val="Arial"/>
        <family val="2"/>
      </rPr>
      <t xml:space="preserve">placas translúcidas de policarbonato, de perfil gran onda, PC "ONDULINE"</t>
    </r>
    <r>
      <rPr>
        <sz val="7.80"/>
        <color rgb="FF000000"/>
        <rFont val="Arial"/>
        <family val="2"/>
      </rPr>
      <t xml:space="preserve">, fijadas mecánicamente,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</si>
  <si>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</si>
  <si>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</si>
  <si>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</si>
  <si>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</si>
  <si>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</si>
  <si>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</si>
  <si>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</si>
  <si>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mt13lpo100hd</t>
  </si>
  <si>
    <t xml:space="preserve">m²</t>
  </si>
  <si>
    <t xml:space="preserve">Placa translúcida de policarbonato, de perfil gran onda, PC "ONDULINE", formada por resina termoplástica de policarbonato, de 1 mm de espesor, con una transmisión de luminosidad del 90%.</t>
  </si>
  <si>
    <t xml:space="preserve">mt13lpo040i</t>
  </si>
  <si>
    <t xml:space="preserve">m</t>
  </si>
  <si>
    <t xml:space="preserve">Pieza de cumbrera, Onducober "ONDULINE", color negro, para cubiertas de placas.</t>
  </si>
  <si>
    <t xml:space="preserve">mt13lpo020b</t>
  </si>
  <si>
    <t xml:space="preserve">m</t>
  </si>
  <si>
    <t xml:space="preserve">Pieza de remate perimetral Onducober "ONDULINE", para cubiertas de placas.</t>
  </si>
  <si>
    <t xml:space="preserve">mt13lpo070b</t>
  </si>
  <si>
    <t xml:space="preserve">Ud</t>
  </si>
  <si>
    <t xml:space="preserve">Aireador "ONDULINE", de 86x47 cm, para cubiertas de placas.</t>
  </si>
  <si>
    <t xml:space="preserve">mt13blw120</t>
  </si>
  <si>
    <t xml:space="preserve">Ud</t>
  </si>
  <si>
    <t xml:space="preserve">Tornillo autotaladrante para fijación de placas.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</si>
  <si>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</si>
  <si>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</si>
  <si>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</si>
  <si>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</si>
  <si>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</si>
  <si>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</si>
  <si>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</si>
  <si>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</si>
  <si>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</si>
  <si>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</si>
  <si>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</si>
  <si>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</si>
  <si>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5,87€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</si>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</sst>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79" customWidth="1"/>
    <col min="3" max="3" width="3.64" customWidth="1"/>
    <col min="4" max="4" width="4.37" customWidth="1"/>
    <col min="5" max="5" width="64.99" customWidth="1"/>
    <col min="6" max="6" width="13.55" customWidth="1"/>
    <col min="7" max="7" width="9.76" customWidth="1"/>
    <col min="8" max="8" width="6.85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1.200000</v>
      </c>
      <c r="G9" s="15">
        <v>10.830000</v>
      </c>
      <c r="H9" s="15">
        <f ca="1">ROUND(INDIRECT(ADDRESS(ROW()+(0), COLUMN()+(-2), 1))*INDIRECT(ADDRESS(ROW()+(0), COLUMN()+(-1), 1)), 2)</f>
        <v>13.000000</v>
      </c>
      <c r="I9" s="15"/>
      <c r="J9" s="15"/>
      <c r="K9" s="15"/>
    </row>
    <row r="10" spans="1:11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0.100000</v>
      </c>
      <c r="G10" s="15">
        <v>6.460000</v>
      </c>
      <c r="H10" s="15">
        <f ca="1">ROUND(INDIRECT(ADDRESS(ROW()+(0), COLUMN()+(-2), 1))*INDIRECT(ADDRESS(ROW()+(0), COLUMN()+(-1), 1)), 2)</f>
        <v>0.650000</v>
      </c>
      <c r="I10" s="15"/>
      <c r="J10" s="15"/>
      <c r="K10" s="15"/>
    </row>
    <row r="11" spans="1:11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0.100000</v>
      </c>
      <c r="G11" s="15">
        <v>5.410000</v>
      </c>
      <c r="H11" s="15">
        <f ca="1">ROUND(INDIRECT(ADDRESS(ROW()+(0), COLUMN()+(-2), 1))*INDIRECT(ADDRESS(ROW()+(0), COLUMN()+(-1), 1)), 2)</f>
        <v>0.540000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83.550000</v>
      </c>
      <c r="H12" s="15">
        <f ca="1">ROUND(INDIRECT(ADDRESS(ROW()+(0), COLUMN()+(-2), 1))*INDIRECT(ADDRESS(ROW()+(0), COLUMN()+(-1), 1)), 2)</f>
        <v>1.670000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6">
        <v>2.000000</v>
      </c>
      <c r="G13" s="17">
        <v>0.450000</v>
      </c>
      <c r="H13" s="17">
        <f ca="1">ROUND(INDIRECT(ADDRESS(ROW()+(0), COLUMN()+(-2), 1))*INDIRECT(ADDRESS(ROW()+(0), COLUMN()+(-1), 1)), 2)</f>
        <v>0.900000</v>
      </c>
      <c r="I13" s="17"/>
      <c r="J13" s="17"/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27</v>
      </c>
      <c r="G14" s="12"/>
      <c r="H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16.760000</v>
      </c>
      <c r="I14" s="20"/>
      <c r="J14" s="20"/>
      <c r="K14" s="20"/>
    </row>
    <row r="15" spans="1:11" ht="12.00" thickBot="1" customHeight="1">
      <c r="A15" s="18">
        <v>2.000000</v>
      </c>
      <c r="B15" s="18"/>
      <c r="C15" s="18"/>
      <c r="D15" s="18"/>
      <c r="E15" s="21" t="s">
        <v>28</v>
      </c>
      <c r="F15" s="21"/>
      <c r="G15" s="18"/>
      <c r="H15" s="18"/>
      <c r="I15" s="18"/>
      <c r="J15" s="18"/>
      <c r="K15" s="18"/>
    </row>
    <row r="16" spans="1:11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4">
        <v>0.091000</v>
      </c>
      <c r="G16" s="15">
        <v>17.820000</v>
      </c>
      <c r="H16" s="15">
        <f ca="1">ROUND(INDIRECT(ADDRESS(ROW()+(0), COLUMN()+(-2), 1))*INDIRECT(ADDRESS(ROW()+(0), COLUMN()+(-1), 1)), 2)</f>
        <v>1.620000</v>
      </c>
      <c r="I16" s="15"/>
      <c r="J16" s="15"/>
      <c r="K16" s="15"/>
    </row>
    <row r="17" spans="1:11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0.091000</v>
      </c>
      <c r="G17" s="17">
        <v>16.130000</v>
      </c>
      <c r="H17" s="17">
        <f ca="1">ROUND(INDIRECT(ADDRESS(ROW()+(0), COLUMN()+(-2), 1))*INDIRECT(ADDRESS(ROW()+(0), COLUMN()+(-1), 1)), 2)</f>
        <v>1.470000</v>
      </c>
      <c r="I17" s="17"/>
      <c r="J17" s="17"/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1)),INDIRECT(ADDRESS(ROW()+(-2), COLUMN()+(0), 1))), 2)</f>
        <v>3.090000</v>
      </c>
      <c r="I18" s="20"/>
      <c r="J18" s="20"/>
      <c r="K18" s="20"/>
    </row>
    <row r="19" spans="1:11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  <c r="I19" s="18"/>
      <c r="J19" s="18"/>
      <c r="K19" s="18"/>
    </row>
    <row r="20" spans="1:11" ht="12.00" thickBot="1" customHeight="1">
      <c r="A20" s="22"/>
      <c r="B20" s="22"/>
      <c r="C20" s="23" t="s">
        <v>37</v>
      </c>
      <c r="D20" s="23"/>
      <c r="E20" s="22" t="s">
        <v>38</v>
      </c>
      <c r="F20" s="16">
        <v>2.000000</v>
      </c>
      <c r="G20" s="17">
        <f ca="1">ROUND(SUM(INDIRECT(ADDRESS(ROW()+(-2), COLUMN()+(1), 1)),INDIRECT(ADDRESS(ROW()+(-6), COLUMN()+(1), 1))), 2)</f>
        <v>19.850000</v>
      </c>
      <c r="H20" s="17">
        <f ca="1">ROUND(INDIRECT(ADDRESS(ROW()+(0), COLUMN()+(-2), 1))*INDIRECT(ADDRESS(ROW()+(0), COLUMN()+(-1), 1))/100, 2)</f>
        <v>0.400000</v>
      </c>
      <c r="I20" s="17"/>
      <c r="J20" s="17"/>
      <c r="K20" s="17"/>
    </row>
    <row r="21" spans="1:11" ht="12.00" thickBot="1" customHeight="1">
      <c r="A21" s="6" t="s">
        <v>39</v>
      </c>
      <c r="B21" s="6"/>
      <c r="C21" s="7"/>
      <c r="D21" s="7"/>
      <c r="E21" s="8"/>
      <c r="F21" s="24" t="s">
        <v>40</v>
      </c>
      <c r="G21" s="25"/>
      <c r="H21" s="26">
        <f ca="1">ROUND(SUM(INDIRECT(ADDRESS(ROW()+(-1), COLUMN()+(0), 1)),INDIRECT(ADDRESS(ROW()+(-3), COLUMN()+(0), 1)),INDIRECT(ADDRESS(ROW()+(-7), COLUMN()+(0), 1))), 2)</f>
        <v>20.250000</v>
      </c>
      <c r="I21" s="26"/>
      <c r="J21" s="26"/>
      <c r="K21" s="26"/>
    </row>
  </sheetData>
  <mergeCells count="5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F14:G14"/>
    <mergeCell ref="H14:K14"/>
    <mergeCell ref="A15:B15"/>
    <mergeCell ref="C15:D15"/>
    <mergeCell ref="E15:F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F18:G18"/>
    <mergeCell ref="H18:K18"/>
    <mergeCell ref="A19:B19"/>
    <mergeCell ref="C19:D19"/>
    <mergeCell ref="E19:F19"/>
    <mergeCell ref="H19:K19"/>
    <mergeCell ref="A20:B20"/>
    <mergeCell ref="C20:D20"/>
    <mergeCell ref="H20:K20"/>
    <mergeCell ref="A21:E21"/>
    <mergeCell ref="F21:G21"/>
    <mergeCell ref="H21:K21"/>
  </mergeCells>
  <pageMargins left="0.620079" right="0.472441" top="0.472441" bottom="0.472441" header="0.0" footer="0.0"/>
  <pageSetup paperSize="9" orientation="portrait"/>
  <rowBreaks count="0" manualBreakCount="0">
    </rowBreaks>
</worksheet>
</file>