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<sst xmlns="http://schemas.openxmlformats.org/spreadsheetml/2006/main" count="41" uniqueCount="41">
  <si>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</si>
  <si>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QTF030</t>
  </si>
  <si>
    <t xml:space="preserve">m²</t>
  </si>
  <si>
    <t xml:space="preserve">Cubierta inclinada de placas.</t>
  </si>
  <si>
    <r>
      <rPr>
        <sz val="7.80"/>
        <color rgb="FF000000"/>
        <rFont val="Arial"/>
        <family val="2"/>
      </rPr>
      <t xml:space="preserve">Cubierta inclinada de </t>
    </r>
    <r>
      <rPr>
        <b/>
        <sz val="7.80"/>
        <color rgb="FF000000"/>
        <rFont val="Arial"/>
        <family val="2"/>
      </rPr>
      <t xml:space="preserve">placas translúcidas de policarbonato PC Celular Ondulado "ONDULINE"</t>
    </r>
    <r>
      <rPr>
        <sz val="7.80"/>
        <color rgb="FF000000"/>
        <rFont val="Arial"/>
        <family val="2"/>
      </rPr>
      <t xml:space="preserve">, fijadas mecánicamente, con una pendiente mayor del 10%.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</si>
  <si>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</si>
  <si>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</si>
  <si>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</si>
  <si>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</si>
  <si>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</si>
  <si>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</si>
  <si>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</si>
  <si>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mt13lpo120d</t>
  </si>
  <si>
    <t xml:space="preserve">m²</t>
  </si>
  <si>
    <t xml:space="preserve">Placa translúcida de policarbonato, PC Celular Ondulado "ONDULINE", de 6 mm de espesor, con una transmisión de luminosidad del 90%.</t>
  </si>
  <si>
    <t xml:space="preserve">mt13lpo040i</t>
  </si>
  <si>
    <t xml:space="preserve">m</t>
  </si>
  <si>
    <t xml:space="preserve">Pieza de cumbrera, Onducober "ONDULINE", color negro, para cubiertas de placas.</t>
  </si>
  <si>
    <t xml:space="preserve">mt13lpo020b</t>
  </si>
  <si>
    <t xml:space="preserve">m</t>
  </si>
  <si>
    <t xml:space="preserve">Pieza de remate perimetral Onducober "ONDULINE", para cubiertas de placas.</t>
  </si>
  <si>
    <t xml:space="preserve">mt13lpo070b</t>
  </si>
  <si>
    <t xml:space="preserve">Ud</t>
  </si>
  <si>
    <t xml:space="preserve">Aireador "ONDULINE", de 86x47 cm, para cubiertas de placas.</t>
  </si>
  <si>
    <t xml:space="preserve">mt13blw120</t>
  </si>
  <si>
    <t xml:space="preserve">Ud</t>
  </si>
  <si>
    <t xml:space="preserve">Tornillo autotaladrante para fijación de placas.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</si>
  <si>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</si>
  <si>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</si>
  <si>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</si>
  <si>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</si>
  <si>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</si>
  <si>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</si>
  <si>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</si>
  <si>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</si>
  <si>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</si>
  <si>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</si>
  <si>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</si>
  <si>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</si>
  <si>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11,42€ en los primeros 10 años.</t>
  </si>
  <si>
    <r>
      <rPr>
        <b/>
        <sz val="7.80"/>
        <color rgb="FF000000"/>
        <rFont val="Arial"/>
        <family val="2"/>
      </rPr>
      <t xml:space="preserve">Costes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</si>
</sst>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3" customWidth="1"/>
    <col min="2" max="2" width="3.21" customWidth="1"/>
    <col min="3" max="3" width="3.79" customWidth="1"/>
    <col min="4" max="4" width="4.23" customWidth="1"/>
    <col min="5" max="5" width="66.01" customWidth="1"/>
    <col min="6" max="6" width="13.55" customWidth="1"/>
    <col min="7" max="7" width="9.76" customWidth="1"/>
    <col min="8" max="8" width="8.16" customWidth="1"/>
    <col min="9" max="9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</row>
    <row r="8" spans="1:9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</row>
    <row r="9" spans="1:9" ht="21.6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1.200000</v>
      </c>
      <c r="G9" s="15">
        <v>26.460000</v>
      </c>
      <c r="H9" s="15">
        <f ca="1">ROUND(INDIRECT(ADDRESS(ROW()+(0), COLUMN()+(-2), 1))*INDIRECT(ADDRESS(ROW()+(0), COLUMN()+(-1), 1)), 2)</f>
        <v>31.750000</v>
      </c>
      <c r="I9" s="15"/>
    </row>
    <row r="10" spans="1:9" ht="21.6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0.100000</v>
      </c>
      <c r="G10" s="15">
        <v>6.460000</v>
      </c>
      <c r="H10" s="15">
        <f ca="1">ROUND(INDIRECT(ADDRESS(ROW()+(0), COLUMN()+(-2), 1))*INDIRECT(ADDRESS(ROW()+(0), COLUMN()+(-1), 1)), 2)</f>
        <v>0.650000</v>
      </c>
      <c r="I10" s="15"/>
    </row>
    <row r="11" spans="1:9" ht="21.6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0.100000</v>
      </c>
      <c r="G11" s="15">
        <v>5.410000</v>
      </c>
      <c r="H11" s="15">
        <f ca="1">ROUND(INDIRECT(ADDRESS(ROW()+(0), COLUMN()+(-2), 1))*INDIRECT(ADDRESS(ROW()+(0), COLUMN()+(-1), 1)), 2)</f>
        <v>0.540000</v>
      </c>
      <c r="I11" s="15"/>
    </row>
    <row r="12" spans="1:9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0.020000</v>
      </c>
      <c r="G12" s="15">
        <v>83.550000</v>
      </c>
      <c r="H12" s="15">
        <f ca="1">ROUND(INDIRECT(ADDRESS(ROW()+(0), COLUMN()+(-2), 1))*INDIRECT(ADDRESS(ROW()+(0), COLUMN()+(-1), 1)), 2)</f>
        <v>1.670000</v>
      </c>
      <c r="I12" s="15"/>
    </row>
    <row r="13" spans="1:9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6">
        <v>2.000000</v>
      </c>
      <c r="G13" s="17">
        <v>0.450000</v>
      </c>
      <c r="H13" s="17">
        <f ca="1">ROUND(INDIRECT(ADDRESS(ROW()+(0), COLUMN()+(-2), 1))*INDIRECT(ADDRESS(ROW()+(0), COLUMN()+(-1), 1)), 2)</f>
        <v>0.900000</v>
      </c>
      <c r="I13" s="17"/>
    </row>
    <row r="14" spans="1:9" ht="12.00" thickBot="1" customHeight="1">
      <c r="A14" s="18"/>
      <c r="B14" s="18"/>
      <c r="C14" s="18"/>
      <c r="D14" s="18"/>
      <c r="E14" s="18"/>
      <c r="F14" s="12" t="s">
        <v>27</v>
      </c>
      <c r="G14" s="12"/>
      <c r="H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35.510000</v>
      </c>
      <c r="I14" s="20"/>
    </row>
    <row r="15" spans="1:9" ht="12.00" thickBot="1" customHeight="1">
      <c r="A15" s="18">
        <v>2.000000</v>
      </c>
      <c r="B15" s="18"/>
      <c r="C15" s="18"/>
      <c r="D15" s="18"/>
      <c r="E15" s="21" t="s">
        <v>28</v>
      </c>
      <c r="F15" s="21"/>
      <c r="G15" s="18"/>
      <c r="H15" s="18"/>
      <c r="I15" s="18"/>
    </row>
    <row r="16" spans="1:9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4">
        <v>0.091000</v>
      </c>
      <c r="G16" s="15">
        <v>17.820000</v>
      </c>
      <c r="H16" s="15">
        <f ca="1">ROUND(INDIRECT(ADDRESS(ROW()+(0), COLUMN()+(-2), 1))*INDIRECT(ADDRESS(ROW()+(0), COLUMN()+(-1), 1)), 2)</f>
        <v>1.620000</v>
      </c>
      <c r="I16" s="15"/>
    </row>
    <row r="17" spans="1:9" ht="12.00" thickBot="1" customHeight="1">
      <c r="A17" s="1" t="s">
        <v>32</v>
      </c>
      <c r="B17" s="1"/>
      <c r="C17" s="13" t="s">
        <v>33</v>
      </c>
      <c r="D17" s="13"/>
      <c r="E17" s="1" t="s">
        <v>34</v>
      </c>
      <c r="F17" s="16">
        <v>0.091000</v>
      </c>
      <c r="G17" s="17">
        <v>16.130000</v>
      </c>
      <c r="H17" s="17">
        <f ca="1">ROUND(INDIRECT(ADDRESS(ROW()+(0), COLUMN()+(-2), 1))*INDIRECT(ADDRESS(ROW()+(0), COLUMN()+(-1), 1)), 2)</f>
        <v>1.470000</v>
      </c>
      <c r="I17" s="17"/>
    </row>
    <row r="18" spans="1:9" ht="12.00" thickBot="1" customHeight="1">
      <c r="A18" s="18"/>
      <c r="B18" s="18"/>
      <c r="C18" s="18"/>
      <c r="D18" s="18"/>
      <c r="E18" s="18"/>
      <c r="F18" s="12" t="s">
        <v>35</v>
      </c>
      <c r="G18" s="12"/>
      <c r="H18" s="20">
        <f ca="1">ROUND(SUM(INDIRECT(ADDRESS(ROW()+(-1), COLUMN()+(0), 1)),INDIRECT(ADDRESS(ROW()+(-2), COLUMN()+(0), 1))), 2)</f>
        <v>3.090000</v>
      </c>
      <c r="I18" s="20"/>
    </row>
    <row r="19" spans="1:9" ht="12.00" thickBot="1" customHeight="1">
      <c r="A19" s="18">
        <v>3.000000</v>
      </c>
      <c r="B19" s="18"/>
      <c r="C19" s="18"/>
      <c r="D19" s="18"/>
      <c r="E19" s="21" t="s">
        <v>36</v>
      </c>
      <c r="F19" s="21"/>
      <c r="G19" s="18"/>
      <c r="H19" s="18"/>
      <c r="I19" s="18"/>
    </row>
    <row r="20" spans="1:9" ht="12.00" thickBot="1" customHeight="1">
      <c r="A20" s="22"/>
      <c r="B20" s="22"/>
      <c r="C20" s="23" t="s">
        <v>37</v>
      </c>
      <c r="D20" s="23"/>
      <c r="E20" s="22" t="s">
        <v>38</v>
      </c>
      <c r="F20" s="16">
        <v>2.000000</v>
      </c>
      <c r="G20" s="17">
        <f ca="1">ROUND(SUM(INDIRECT(ADDRESS(ROW()+(-2), COLUMN()+(1), 1)),INDIRECT(ADDRESS(ROW()+(-6), COLUMN()+(1), 1))), 2)</f>
        <v>38.600000</v>
      </c>
      <c r="H20" s="17">
        <f ca="1">ROUND(INDIRECT(ADDRESS(ROW()+(0), COLUMN()+(-2), 1))*INDIRECT(ADDRESS(ROW()+(0), COLUMN()+(-1), 1))/100, 2)</f>
        <v>0.770000</v>
      </c>
      <c r="I20" s="17"/>
    </row>
    <row r="21" spans="1:9" ht="12.00" thickBot="1" customHeight="1">
      <c r="A21" s="6" t="s">
        <v>39</v>
      </c>
      <c r="B21" s="6"/>
      <c r="C21" s="7"/>
      <c r="D21" s="7"/>
      <c r="E21" s="8"/>
      <c r="F21" s="24" t="s">
        <v>40</v>
      </c>
      <c r="G21" s="25"/>
      <c r="H21" s="26">
        <f ca="1">ROUND(SUM(INDIRECT(ADDRESS(ROW()+(-1), COLUMN()+(0), 1)),INDIRECT(ADDRESS(ROW()+(-3), COLUMN()+(0), 1)),INDIRECT(ADDRESS(ROW()+(-7), COLUMN()+(0), 1))), 2)</f>
        <v>39.370000</v>
      </c>
      <c r="I21" s="26"/>
    </row>
  </sheetData>
  <mergeCells count="54">
    <mergeCell ref="A1:I1"/>
    <mergeCell ref="B3:C3"/>
    <mergeCell ref="D3:H3"/>
    <mergeCell ref="A4:H4"/>
    <mergeCell ref="A7:B7"/>
    <mergeCell ref="C7:D7"/>
    <mergeCell ref="H7:I7"/>
    <mergeCell ref="A8:B8"/>
    <mergeCell ref="C8:D8"/>
    <mergeCell ref="E8:F8"/>
    <mergeCell ref="H8:I8"/>
    <mergeCell ref="A9:B9"/>
    <mergeCell ref="C9:D9"/>
    <mergeCell ref="H9:I9"/>
    <mergeCell ref="A10:B10"/>
    <mergeCell ref="C10:D10"/>
    <mergeCell ref="H10:I10"/>
    <mergeCell ref="A11:B11"/>
    <mergeCell ref="C11:D11"/>
    <mergeCell ref="H11:I11"/>
    <mergeCell ref="A12:B12"/>
    <mergeCell ref="C12:D12"/>
    <mergeCell ref="H12:I12"/>
    <mergeCell ref="A13:B13"/>
    <mergeCell ref="C13:D13"/>
    <mergeCell ref="H13:I13"/>
    <mergeCell ref="A14:B14"/>
    <mergeCell ref="C14:D14"/>
    <mergeCell ref="F14:G14"/>
    <mergeCell ref="H14:I14"/>
    <mergeCell ref="A15:B15"/>
    <mergeCell ref="C15:D15"/>
    <mergeCell ref="E15:F15"/>
    <mergeCell ref="H15:I15"/>
    <mergeCell ref="A16:B16"/>
    <mergeCell ref="C16:D16"/>
    <mergeCell ref="H16:I16"/>
    <mergeCell ref="A17:B17"/>
    <mergeCell ref="C17:D17"/>
    <mergeCell ref="H17:I17"/>
    <mergeCell ref="A18:B18"/>
    <mergeCell ref="C18:D18"/>
    <mergeCell ref="F18:G18"/>
    <mergeCell ref="H18:I18"/>
    <mergeCell ref="A19:B19"/>
    <mergeCell ref="C19:D19"/>
    <mergeCell ref="E19:F19"/>
    <mergeCell ref="H19:I19"/>
    <mergeCell ref="A20:B20"/>
    <mergeCell ref="C20:D20"/>
    <mergeCell ref="H20:I20"/>
    <mergeCell ref="A21:E21"/>
    <mergeCell ref="F21:G21"/>
    <mergeCell ref="H21:I21"/>
  </mergeCells>
  <pageMargins left="0.620079" right="0.472441" top="0.472441" bottom="0.472441" header="0.0" footer="0.0"/>
  <pageSetup paperSize="9" orientation="portrait"/>
  <rowBreaks count="0" manualBreakCount="0">
    </rowBreaks>
</worksheet>
</file>