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<sst xmlns="http://schemas.openxmlformats.org/spreadsheetml/2006/main" count="54" uniqueCount="54">
  <si>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</si>
  <si>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QTX025</t>
  </si>
  <si>
    <t xml:space="preserve">m²</t>
  </si>
  <si>
    <t xml:space="preserve">Sistema Onducober "ONDULINE" de placas asfálticas, para cubierta inclinada.</t>
  </si>
  <si>
    <r>
      <rPr>
        <sz val="8.25"/>
        <color rgb="FF000000"/>
        <rFont val="Arial"/>
        <family val="2"/>
      </rPr>
      <t xml:space="preserve">Sistema Onducober "ONDULINE", sobre soporte discontinuo metálico, compuesto por placas asfálticas Onducober 95 (10 ondas) "ONDULINE", de perfil ondulado y color negro, fijadas al soporte mediante tornillos autorroscantes "ONDULINE". Incluso remates.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</si>
  <si>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</si>
  <si>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</si>
  <si>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</si>
  <si>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</si>
  <si>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</si>
  <si>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</si>
  <si>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</si>
  <si>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mt13lpo010i</t>
  </si>
  <si>
    <t xml:space="preserve">m²</t>
  </si>
  <si>
    <t xml:space="preserve">Placa asfáltica Onducober 95 (10 ondas) "ONDULINE", de perfil ondulado y color negro, a base de fibras minerales y vegetales saturadas con una emulsión bituminosa a altas temperaturas, según UNE-EN 534.</t>
  </si>
  <si>
    <t xml:space="preserve">mt13lpo052f</t>
  </si>
  <si>
    <t xml:space="preserve">Ud</t>
  </si>
  <si>
    <t xml:space="preserve">Tornillo autorroscante "ONDULINE", para la fijación sobre soporte metálico.</t>
  </si>
  <si>
    <t xml:space="preserve">mt13blw015b</t>
  </si>
  <si>
    <t xml:space="preserve">m</t>
  </si>
  <si>
    <t xml:space="preserve">Rastrel de cumbrera de 42x27 mm de sección, de madera de pino pinaster (Pinus pinaster), tratada en autoclave, con clase de uso 2, según UNE-EN 335, acabado cepillado, con humedad inferior al 20%. Incluso elementos de fijación sobre entramado estructural.</t>
  </si>
  <si>
    <t xml:space="preserve">mt13lpo040g</t>
  </si>
  <si>
    <t xml:space="preserve">m</t>
  </si>
  <si>
    <t xml:space="preserve">Caballete asfáltico Onducober "ONDULINE", con alas adaptables a cualquier ángulo, color negro, a base de fibras minerales y vegetales saturadas con una emulsión bituminosa a altas temperaturas, de 50 cm de anchura y 100 cm de longitud, con alas adaptables a cualquier ángulo, para cubierta de placas asfálticas.</t>
  </si>
  <si>
    <t xml:space="preserve">mt13lpo020g</t>
  </si>
  <si>
    <t xml:space="preserve">m</t>
  </si>
  <si>
    <t xml:space="preserve">Remate lateral Onducober "ONDULINE", de chapa de acero, de 10 cm de altura, 7 cm de anchura y 2 m de longitud, para cubierta de placas asfálticas.</t>
  </si>
  <si>
    <t xml:space="preserve">mt13lpo060a</t>
  </si>
  <si>
    <t xml:space="preserve">m</t>
  </si>
  <si>
    <t xml:space="preserve">Perfil de espuma de polietileno Tapaondas "ONDULINE", con el mismo perfil de la onda, de 4 cm de altura y 84 cm de longitud, para el sellado de placas asfálticas sin obstaculizar la ventilación en el apoyo de las placas en aleros y cumbreras de cubiertas inclinadas.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</si>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</sst>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8.13</v>
      </c>
      <c r="J10" s="12">
        <f ca="1">ROUND(INDIRECT(ADDRESS(ROW()+(0), COLUMN()+(-3), 1))*INDIRECT(ADDRESS(ROW()+(0), COLUMN()+(-1), 1)), 2)</f>
        <v>9.35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0.11</v>
      </c>
      <c r="J11" s="12">
        <f ca="1">ROUND(INDIRECT(ADDRESS(ROW()+(0), COLUMN()+(-3), 1))*INDIRECT(ADDRESS(ROW()+(0), COLUMN()+(-1), 1)), 2)</f>
        <v>0.66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</v>
      </c>
      <c r="H12" s="11"/>
      <c r="I12" s="12">
        <v>0.51</v>
      </c>
      <c r="J12" s="12">
        <f ca="1">ROUND(INDIRECT(ADDRESS(ROW()+(0), COLUMN()+(-3), 1))*INDIRECT(ADDRESS(ROW()+(0), COLUMN()+(-1), 1)), 2)</f>
        <v>0.1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0.2</v>
      </c>
      <c r="H13" s="11"/>
      <c r="I13" s="12">
        <v>7.67</v>
      </c>
      <c r="J13" s="12">
        <f ca="1">ROUND(INDIRECT(ADDRESS(ROW()+(0), COLUMN()+(-3), 1))*INDIRECT(ADDRESS(ROW()+(0), COLUMN()+(-1), 1)), 2)</f>
        <v>1.53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0.05</v>
      </c>
      <c r="H14" s="11"/>
      <c r="I14" s="12">
        <v>6.91</v>
      </c>
      <c r="J14" s="12">
        <f ca="1">ROUND(INDIRECT(ADDRESS(ROW()+(0), COLUMN()+(-3), 1))*INDIRECT(ADDRESS(ROW()+(0), COLUMN()+(-1), 1)), 2)</f>
        <v>0.35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0.4</v>
      </c>
      <c r="H15" s="13"/>
      <c r="I15" s="14">
        <v>7.38</v>
      </c>
      <c r="J15" s="14">
        <f ca="1">ROUND(INDIRECT(ADDRESS(ROW()+(0), COLUMN()+(-3), 1))*INDIRECT(ADDRESS(ROW()+(0), COLUMN()+(-1), 1)), 2)</f>
        <v>2.95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14.94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0.3</v>
      </c>
      <c r="H18" s="11"/>
      <c r="I18" s="12">
        <v>21.41</v>
      </c>
      <c r="J18" s="12">
        <f ca="1">ROUND(INDIRECT(ADDRESS(ROW()+(0), COLUMN()+(-3), 1))*INDIRECT(ADDRESS(ROW()+(0), COLUMN()+(-1), 1)), 2)</f>
        <v>6.42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0.3</v>
      </c>
      <c r="H19" s="13"/>
      <c r="I19" s="14">
        <v>20.1</v>
      </c>
      <c r="J19" s="14">
        <f ca="1">ROUND(INDIRECT(ADDRESS(ROW()+(0), COLUMN()+(-3), 1))*INDIRECT(ADDRESS(ROW()+(0), COLUMN()+(-1), 1)), 2)</f>
        <v>6.03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12.45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27.39</v>
      </c>
      <c r="J22" s="14">
        <f ca="1">ROUND(INDIRECT(ADDRESS(ROW()+(0), COLUMN()+(-3), 1))*INDIRECT(ADDRESS(ROW()+(0), COLUMN()+(-1), 1))/100, 2)</f>
        <v>0.55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27.94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112011</v>
      </c>
      <c r="G27" s="29"/>
      <c r="H27" s="29">
        <v>112011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