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<sst xmlns="http://schemas.openxmlformats.org/spreadsheetml/2006/main" count="48" uniqueCount="48">
  <si>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</si>
  <si>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QTX030</t>
  </si>
  <si>
    <t xml:space="preserve">m²</t>
  </si>
  <si>
    <t xml:space="preserve">Sistema Onduvilla "ONDULINE" de placas asfálticas, para cubierta inclinada.</t>
  </si>
  <si>
    <r>
      <rPr>
        <sz val="8.25"/>
        <color rgb="FF000000"/>
        <rFont val="Arial"/>
        <family val="2"/>
      </rPr>
      <t xml:space="preserve">Sistema Onduvilla "ONDULINE", sobre soporte continuo de madera, compuesto por placas asfálticas Onduvilla (6 ondas) "ONDULINE", de perfil ondulado, color Rojo Sombreado, fijadas al soporte mediante clavos de acero con cabeza de plástico. Incluso remates.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</si>
  <si>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</si>
  <si>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</si>
  <si>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</si>
  <si>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</si>
  <si>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</si>
  <si>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</si>
  <si>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</si>
  <si>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mt13pao010a</t>
  </si>
  <si>
    <t xml:space="preserve">m²</t>
  </si>
  <si>
    <t xml:space="preserve">Placa asfáltica Onduvilla (6 ondas) "ONDULINE", de perfil ondulado, color Rojo Sombreado, a base de fibras minerales y vegetales saturadas con una emulsión bituminosa a altas temperaturas, según UNE-EN 534.</t>
  </si>
  <si>
    <t xml:space="preserve">mt13pao020a</t>
  </si>
  <si>
    <t xml:space="preserve">Ud</t>
  </si>
  <si>
    <t xml:space="preserve">Clavo de acero con cabeza de plástico, Onduvilla "ONDULINE", color Rojo Sombreado.</t>
  </si>
  <si>
    <t xml:space="preserve">mt13pao030a</t>
  </si>
  <si>
    <t xml:space="preserve">m</t>
  </si>
  <si>
    <t xml:space="preserve">Pieza de cumbrera, a base de fibras minerales y vegetales saturadas con una emulsión bituminosa a altas temperaturas, Onduvilla "ONDULINE", color Rojo Sombreado.</t>
  </si>
  <si>
    <t xml:space="preserve">mt13pao040a</t>
  </si>
  <si>
    <t xml:space="preserve">m</t>
  </si>
  <si>
    <t xml:space="preserve">Remate lateral, a base de fibras minerales y vegetales saturadas con una emulsión bituminosa a altas temperaturas, Onduvilla "ONDULINE", color Rojo Sombreado.</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</si>
  <si>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</si>
  <si>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</si>
  <si>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</si>
  <si>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</si>
  <si>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</si>
  <si>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</si>
  <si>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</si>
  <si>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</si>
  <si>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</si>
  <si>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</si>
  <si>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</si>
  <si>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</si>
  <si>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4,47€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</si>
  <si>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</si>
  <si>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</si>
  <si>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</si>
  <si>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</si>
  <si>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</si>
  <si>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534:2006+A1:2010</t>
  </si>
  <si>
    <t xml:space="preserve">1/3/4</t>
  </si>
  <si>
    <t xml:space="preserve">Placas onduladas bituminosas. Especificaciones de producto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</si>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</sst>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1.15</v>
      </c>
      <c r="H10" s="11"/>
      <c r="I10" s="12">
        <v>16.18</v>
      </c>
      <c r="J10" s="12">
        <f ca="1">ROUND(INDIRECT(ADDRESS(ROW()+(0), COLUMN()+(-3), 1))*INDIRECT(ADDRESS(ROW()+(0), COLUMN()+(-1), 1)), 2)</f>
        <v>18.61</v>
      </c>
    </row>
    <row r="11" spans="1:10" ht="13.50" thickBot="1" customHeight="1">
      <c r="A11" s="1" t="s">
        <v>15</v>
      </c>
      <c r="B11" s="1"/>
      <c r="C11" s="10" t="s">
        <v>16</v>
      </c>
      <c r="D11" s="10"/>
      <c r="E11" s="1" t="s">
        <v>17</v>
      </c>
      <c r="F11" s="1"/>
      <c r="G11" s="11">
        <v>6</v>
      </c>
      <c r="H11" s="11"/>
      <c r="I11" s="12">
        <v>0.11</v>
      </c>
      <c r="J11" s="12">
        <f ca="1">ROUND(INDIRECT(ADDRESS(ROW()+(0), COLUMN()+(-3), 1))*INDIRECT(ADDRESS(ROW()+(0), COLUMN()+(-1), 1)), 2)</f>
        <v>0.66</v>
      </c>
    </row>
    <row r="12" spans="1:10" ht="24.00" thickBot="1" customHeight="1">
      <c r="A12" s="1" t="s">
        <v>18</v>
      </c>
      <c r="B12" s="1"/>
      <c r="C12" s="10" t="s">
        <v>19</v>
      </c>
      <c r="D12" s="10"/>
      <c r="E12" s="1" t="s">
        <v>20</v>
      </c>
      <c r="F12" s="1"/>
      <c r="G12" s="11">
        <v>0.2</v>
      </c>
      <c r="H12" s="11"/>
      <c r="I12" s="12">
        <v>9.98</v>
      </c>
      <c r="J12" s="12">
        <f ca="1">ROUND(INDIRECT(ADDRESS(ROW()+(0), COLUMN()+(-3), 1))*INDIRECT(ADDRESS(ROW()+(0), COLUMN()+(-1), 1)), 2)</f>
        <v>2</v>
      </c>
    </row>
    <row r="13" spans="1:10" ht="24.00" thickBot="1" customHeight="1">
      <c r="A13" s="1" t="s">
        <v>21</v>
      </c>
      <c r="B13" s="1"/>
      <c r="C13" s="10" t="s">
        <v>22</v>
      </c>
      <c r="D13" s="10"/>
      <c r="E13" s="1" t="s">
        <v>23</v>
      </c>
      <c r="F13" s="1"/>
      <c r="G13" s="13">
        <v>0.05</v>
      </c>
      <c r="H13" s="13"/>
      <c r="I13" s="14">
        <v>6.65</v>
      </c>
      <c r="J13" s="14">
        <f ca="1">ROUND(INDIRECT(ADDRESS(ROW()+(0), COLUMN()+(-3), 1))*INDIRECT(ADDRESS(ROW()+(0), COLUMN()+(-1), 1)), 2)</f>
        <v>0.33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21.6</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v>
      </c>
      <c r="H16" s="11"/>
      <c r="I16" s="12">
        <v>21.41</v>
      </c>
      <c r="J16" s="12">
        <f ca="1">ROUND(INDIRECT(ADDRESS(ROW()+(0), COLUMN()+(-3), 1))*INDIRECT(ADDRESS(ROW()+(0), COLUMN()+(-1), 1)), 2)</f>
        <v>2.14</v>
      </c>
    </row>
    <row r="17" spans="1:10" ht="13.50" thickBot="1" customHeight="1">
      <c r="A17" s="1" t="s">
        <v>29</v>
      </c>
      <c r="B17" s="1"/>
      <c r="C17" s="10" t="s">
        <v>30</v>
      </c>
      <c r="D17" s="10"/>
      <c r="E17" s="1" t="s">
        <v>31</v>
      </c>
      <c r="F17" s="1"/>
      <c r="G17" s="13">
        <v>0.1</v>
      </c>
      <c r="H17" s="13"/>
      <c r="I17" s="14">
        <v>20.1</v>
      </c>
      <c r="J17" s="14">
        <f ca="1">ROUND(INDIRECT(ADDRESS(ROW()+(0), COLUMN()+(-3), 1))*INDIRECT(ADDRESS(ROW()+(0), COLUMN()+(-1), 1)), 2)</f>
        <v>2.01</v>
      </c>
    </row>
    <row r="18" spans="1:10" ht="13.50" thickBot="1" customHeight="1">
      <c r="A18" s="15"/>
      <c r="B18" s="15"/>
      <c r="C18" s="15"/>
      <c r="D18" s="15"/>
      <c r="E18" s="15"/>
      <c r="F18" s="15"/>
      <c r="G18" s="9" t="s">
        <v>32</v>
      </c>
      <c r="H18" s="9"/>
      <c r="I18" s="9"/>
      <c r="J18" s="17">
        <f ca="1">ROUND(SUM(INDIRECT(ADDRESS(ROW()+(-1), COLUMN()+(0), 1)),INDIRECT(ADDRESS(ROW()+(-2), COLUMN()+(0), 1))), 2)</f>
        <v>4.15</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25.75</v>
      </c>
      <c r="J20" s="14">
        <f ca="1">ROUND(INDIRECT(ADDRESS(ROW()+(0), COLUMN()+(-3), 1))*INDIRECT(ADDRESS(ROW()+(0), COLUMN()+(-1), 1))/100, 2)</f>
        <v>0.52</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26.27</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112011</v>
      </c>
      <c r="G25" s="29"/>
      <c r="H25" s="29">
        <v>112011</v>
      </c>
      <c r="I25" s="29"/>
      <c r="J25" s="29" t="s">
        <v>43</v>
      </c>
    </row>
    <row r="26" spans="1:10" ht="13.5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