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<sst xmlns="http://schemas.openxmlformats.org/spreadsheetml/2006/main" count="35" uniqueCount="35">
  <si>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</si>
  <si>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NAN010</t>
  </si>
  <si>
    <t xml:space="preserve">m²</t>
  </si>
  <si>
    <t xml:space="preserve">Aislamiento térmico por el exterior de cubiertas inclinadas de estructura de madera.</t>
  </si>
  <si>
    <r>
      <rPr>
        <sz val="8.25"/>
        <color rgb="FF000000"/>
        <rFont val="Arial"/>
        <family val="2"/>
      </rPr>
      <t xml:space="preserve">Aislamiento térmico por el exterior de cubiertas inclinadas de estructura de madera, con panel sándwich machihembrado, Ondutherm H10+A30+FAN13 "ONDULINE", compuesto de: cara superior de tablero de aglomerado hidrófugo de 10 mm de espesor, núcleo aislante de espuma de poliestireno extruido de 30 mm de espesor y cara inferior de friso de abeto natural de 13 mm de espesor, colocado a tope y fijado mecánicamente sobre entramado estructural. Incluso tirafondos "ONDULINE", para fijación sobre soporte de madera; masilla de poliuretano, Onduflex 300 (300 cm³) "ONDULINE", para sellado de juntas entre paneles; lámina autoadhesiva autoprotegida Ondufilm "ONDULINE",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</si>
  <si>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</si>
  <si>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</si>
  <si>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</si>
  <si>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</si>
  <si>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</si>
  <si>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</si>
  <si>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</si>
  <si>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mt13pso010daa</t>
  </si>
  <si>
    <t xml:space="preserve">m²</t>
  </si>
  <si>
    <t xml:space="preserve">Panel sándwich machihembrado, Ondutherm H10+A30+FAN13 "ONDULINE", compuesto de: cara superior de tablero de aglomerado hidrófugo de 10 mm de espesor, núcleo aislante de espuma de poliestireno extruido de 30 mm de espesor y cara inferior de friso de abeto natural de 13 mm de espesor.</t>
  </si>
  <si>
    <t xml:space="preserve">mt13lpo037a</t>
  </si>
  <si>
    <t xml:space="preserve">Ud</t>
  </si>
  <si>
    <t xml:space="preserve">Tirafondo "ONDULINE", de 120 mm de longitud, para fijación sobre soporte de madera.</t>
  </si>
  <si>
    <t xml:space="preserve">mt13bto020b</t>
  </si>
  <si>
    <t xml:space="preserve">m</t>
  </si>
  <si>
    <t xml:space="preserve">Lámina autoadhesiva autoprotegida Ondufilm "ONDULINE",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</si>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</sst>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1.050000</v>
      </c>
      <c r="F10" s="12">
        <v>32.510000</v>
      </c>
      <c r="G10" s="12">
        <f ca="1">ROUND(INDIRECT(ADDRESS(ROW()+(0), COLUMN()+(-2), 1))*INDIRECT(ADDRESS(ROW()+(0), COLUMN()+(-1), 1)), 2)</f>
        <v>34.140000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5.000000</v>
      </c>
      <c r="F11" s="12">
        <v>0.120000</v>
      </c>
      <c r="G11" s="12">
        <f ca="1">ROUND(INDIRECT(ADDRESS(ROW()+(0), COLUMN()+(-2), 1))*INDIRECT(ADDRESS(ROW()+(0), COLUMN()+(-1), 1)), 2)</f>
        <v>0.600000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1.000000</v>
      </c>
      <c r="F12" s="14">
        <v>3.420000</v>
      </c>
      <c r="G12" s="14">
        <f ca="1">ROUND(INDIRECT(ADDRESS(ROW()+(0), COLUMN()+(-2), 1))*INDIRECT(ADDRESS(ROW()+(0), COLUMN()+(-1), 1)), 2)</f>
        <v>3.420000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38.160000</v>
      </c>
    </row>
    <row r="14" spans="1:7" ht="13.50" thickBot="1" customHeight="1">
      <c r="A14" s="15">
        <v>2.000000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0.220000</v>
      </c>
      <c r="F15" s="12">
        <v>19.110000</v>
      </c>
      <c r="G15" s="12">
        <f ca="1">ROUND(INDIRECT(ADDRESS(ROW()+(0), COLUMN()+(-2), 1))*INDIRECT(ADDRESS(ROW()+(0), COLUMN()+(-1), 1)), 2)</f>
        <v>4.200000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0.220000</v>
      </c>
      <c r="F16" s="14">
        <v>17.530000</v>
      </c>
      <c r="G16" s="14">
        <f ca="1">ROUND(INDIRECT(ADDRESS(ROW()+(0), COLUMN()+(-2), 1))*INDIRECT(ADDRESS(ROW()+(0), COLUMN()+(-1), 1)), 2)</f>
        <v>3.860000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8.060000</v>
      </c>
    </row>
    <row r="18" spans="1:7" ht="13.50" thickBot="1" customHeight="1">
      <c r="A18" s="15">
        <v>3.000000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2.000000</v>
      </c>
      <c r="F19" s="14">
        <f ca="1">ROUND(SUM(INDIRECT(ADDRESS(ROW()+(-2), COLUMN()+(1), 1)),INDIRECT(ADDRESS(ROW()+(-6), COLUMN()+(1), 1))), 2)</f>
        <v>46.220000</v>
      </c>
      <c r="G19" s="14">
        <f ca="1">ROUND(INDIRECT(ADDRESS(ROW()+(0), COLUMN()+(-2), 1))*INDIRECT(ADDRESS(ROW()+(0), COLUMN()+(-1), 1))/100, 2)</f>
        <v>0.920000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47.140000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