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<sst xmlns="http://schemas.openxmlformats.org/spreadsheetml/2006/main" count="75" uniqueCount="75">
  <si>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</si>
  <si>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</si>
  <si>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</si>
  <si>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</si>
  <si>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industrial, M-5, de 3 cm de espesor, sobre tabiques aligerados de 100 cm de altura media; impermeabilización: placa bajo teja, asfáltica DRS, BT 235 "ONDULINE", cobertura: teja cerámica curva, color rojo, 40x19x16 cm, fijada con espuma de poliuretano, Ondufoam "ONDULINE" y ganchos "ONDULINE".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</si>
  <si>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</si>
  <si>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</si>
  <si>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</si>
  <si>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</si>
  <si>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</si>
  <si>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</si>
  <si>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</si>
  <si>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</si>
  <si>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</si>
  <si>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</si>
  <si>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</si>
  <si>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</si>
  <si>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</si>
  <si>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</si>
  <si>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</si>
  <si>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</si>
  <si>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</si>
  <si>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</si>
  <si>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</si>
  <si>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</si>
  <si>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</si>
  <si>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espesor, según UNE-EN 534.</t>
  </si>
  <si>
    <t xml:space="preserve">mt13lpo035b</t>
  </si>
  <si>
    <t xml:space="preserve">Ud</t>
  </si>
  <si>
    <t xml:space="preserve">Clavo, "ONDULINE", para fijación de placa bajo teja.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</si>
  <si>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</si>
  <si>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</si>
  <si>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</si>
  <si>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mt13bto040</t>
  </si>
  <si>
    <t xml:space="preserve">Ud</t>
  </si>
  <si>
    <t xml:space="preserve">Gancho "ONDULINE", para sujeción de tejas a placa bajo teja.</t>
  </si>
  <si>
    <t xml:space="preserve">mt13tac010a</t>
  </si>
  <si>
    <t xml:space="preserve">Ud</t>
  </si>
  <si>
    <t xml:space="preserve">Teja cerámica curva, color rojo, 40x19x16 cm, según UNE-EN 1304.</t>
  </si>
  <si>
    <t xml:space="preserve">mt13tac013a</t>
  </si>
  <si>
    <t xml:space="preserve">Ud</t>
  </si>
  <si>
    <t xml:space="preserve">Teja cerámica de ventilación curva, color rojo, según UNE-EN 1304.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</si>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</sst>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42.146000</v>
      </c>
      <c r="H10" s="11"/>
      <c r="I10" s="12">
        <v>0.130000</v>
      </c>
      <c r="J10" s="12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0.390000</v>
      </c>
      <c r="J13" s="12">
        <f ca="1">ROUND(INDIRECT(ADDRESS(ROW()+(0), COLUMN()+(-3), 1))*INDIRECT(ADDRESS(ROW()+(0), COLUMN()+(-1), 1)), 2)</f>
        <v>3.900000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7.200000</v>
      </c>
      <c r="J14" s="12">
        <f ca="1">ROUND(INDIRECT(ADDRESS(ROW()+(0), COLUMN()+(-3), 1))*INDIRECT(ADDRESS(ROW()+(0), COLUMN()+(-1), 1)), 2)</f>
        <v>9.000000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0.090000</v>
      </c>
      <c r="J15" s="12">
        <f ca="1">ROUND(INDIRECT(ADDRESS(ROW()+(0), COLUMN()+(-3), 1))*INDIRECT(ADDRESS(ROW()+(0), COLUMN()+(-1), 1)), 2)</f>
        <v>0.270000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0.250000</v>
      </c>
      <c r="H16" s="11"/>
      <c r="I16" s="12">
        <v>6.230000</v>
      </c>
      <c r="J16" s="12">
        <f ca="1">ROUND(INDIRECT(ADDRESS(ROW()+(0), COLUMN()+(-3), 1))*INDIRECT(ADDRESS(ROW()+(0), COLUMN()+(-1), 1)), 2)</f>
        <v>1.560000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8.000000</v>
      </c>
      <c r="H17" s="11"/>
      <c r="I17" s="12">
        <v>0.260000</v>
      </c>
      <c r="J17" s="12">
        <f ca="1">ROUND(INDIRECT(ADDRESS(ROW()+(0), COLUMN()+(-3), 1))*INDIRECT(ADDRESS(ROW()+(0), COLUMN()+(-1), 1)), 2)</f>
        <v>2.080000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31.400000</v>
      </c>
      <c r="H18" s="11"/>
      <c r="I18" s="12">
        <v>0.250000</v>
      </c>
      <c r="J18" s="12">
        <f ca="1">ROUND(INDIRECT(ADDRESS(ROW()+(0), COLUMN()+(-3), 1))*INDIRECT(ADDRESS(ROW()+(0), COLUMN()+(-1), 1)), 2)</f>
        <v>7.850000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0.100000</v>
      </c>
      <c r="H19" s="13"/>
      <c r="I19" s="14">
        <v>2.740000</v>
      </c>
      <c r="J19" s="14">
        <f ca="1">ROUND(INDIRECT(ADDRESS(ROW()+(0), COLUMN()+(-3), 1))*INDIRECT(ADDRESS(ROW()+(0), COLUMN()+(-1), 1)), 2)</f>
        <v>0.270000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33.310000</v>
      </c>
    </row>
    <row r="21" spans="1:10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2.259000</v>
      </c>
      <c r="H22" s="11"/>
      <c r="I22" s="12">
        <v>19.110000</v>
      </c>
      <c r="J22" s="12">
        <f ca="1">ROUND(INDIRECT(ADDRESS(ROW()+(0), COLUMN()+(-3), 1))*INDIRECT(ADDRESS(ROW()+(0), COLUMN()+(-1), 1)), 2)</f>
        <v>43.170000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2.127000</v>
      </c>
      <c r="H23" s="13"/>
      <c r="I23" s="14">
        <v>17.530000</v>
      </c>
      <c r="J23" s="14">
        <f ca="1">ROUND(INDIRECT(ADDRESS(ROW()+(0), COLUMN()+(-3), 1))*INDIRECT(ADDRESS(ROW()+(0), COLUMN()+(-1), 1)), 2)</f>
        <v>37.290000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80.460000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1)),INDIRECT(ADDRESS(ROW()+(-6), COLUMN()+(1), 1))), 2)</f>
        <v>113.770000</v>
      </c>
      <c r="J26" s="14">
        <f ca="1">ROUND(INDIRECT(ADDRESS(ROW()+(0), COLUMN()+(-3), 1))*INDIRECT(ADDRESS(ROW()+(0), COLUMN()+(-1), 1))/100, 2)</f>
        <v>2.280000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116.050000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1062016.000000</v>
      </c>
      <c r="G31" s="29"/>
      <c r="H31" s="29">
        <v>1062017.000000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162011.000000</v>
      </c>
      <c r="G33" s="29"/>
      <c r="H33" s="29">
        <v>162012.000000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142012.000000</v>
      </c>
      <c r="G35" s="29"/>
      <c r="H35" s="29">
        <v>142012.000000</v>
      </c>
      <c r="I35" s="29"/>
      <c r="J35" s="29" t="s">
        <v>67</v>
      </c>
    </row>
    <row r="36" spans="1:10" ht="24.0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69</v>
      </c>
      <c r="B37" s="28"/>
      <c r="C37" s="28"/>
      <c r="D37" s="28"/>
      <c r="E37" s="28"/>
      <c r="F37" s="29">
        <v>122006.000000</v>
      </c>
      <c r="G37" s="29"/>
      <c r="H37" s="29">
        <v>122007.000000</v>
      </c>
      <c r="I37" s="29"/>
      <c r="J37" s="29" t="s">
        <v>70</v>
      </c>
    </row>
    <row r="38" spans="1:10" ht="13.50" thickBot="1" customHeight="1">
      <c r="A38" s="30" t="s">
        <v>71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