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<sst xmlns="http://schemas.openxmlformats.org/spreadsheetml/2006/main" count="41" uniqueCount="41">
  <si>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</si>
  <si>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QUS011</t>
  </si>
  <si>
    <t xml:space="preserve">m</t>
  </si>
  <si>
    <t xml:space="preserve">Punto singular para cubierta inclinada de tejas asfálticas.</t>
  </si>
  <si>
    <r>
      <rPr>
        <sz val="8.25"/>
        <color rgb="FF000000"/>
        <rFont val="Arial"/>
        <family val="2"/>
      </rPr>
      <t xml:space="preserve">Cumbrera para cubierta inclinada, con una pendiente mayor del 15%, con tejas asfálticas, Bardoline rectangular "ONDULINE" color rojo, compuestas de una capa central de fibra de vidrio saturada en asfalto, recubierta por las dos caras con betún oxidado con polímeros y superficie expuesta formada por arena de sílice finamente triturada y coloreada, fijadas mecánicamente al soporte. Incluso tachuelas, Bardoline "ONDULINE", para la fijación de las tejas asfálticas.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</si>
  <si>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</si>
  <si>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</si>
  <si>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</si>
  <si>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</si>
  <si>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</si>
  <si>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</si>
  <si>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</si>
  <si>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mt13tao010b</t>
  </si>
  <si>
    <t xml:space="preserve">m²</t>
  </si>
  <si>
    <t xml:space="preserve">Teja asfáltica, Bardoline rectangular "ONDULINE", color rojo, compuesta de una capa central de fibra de vidrio saturada en asfalto, recubierta por las dos caras con betún oxidado con polímeros y superficie expuesta formada por arena de sílice finamente triturada y coloreada, según UNE-EN 544.</t>
  </si>
  <si>
    <t xml:space="preserve">mt13tao030</t>
  </si>
  <si>
    <t xml:space="preserve">kg</t>
  </si>
  <si>
    <t xml:space="preserve">Tachuela, Bardoline "ONDULINE".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</si>
  <si>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</si>
  <si>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</si>
  <si>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</si>
  <si>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</si>
  <si>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</si>
  <si>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</si>
  <si>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</si>
  <si>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</si>
  <si>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</si>
  <si>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</si>
  <si>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</si>
  <si>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</si>
  <si>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</si>
  <si>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</si>
  <si>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</si>
  <si>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</si>
  <si>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</si>
  <si>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544:2011</t>
  </si>
  <si>
    <t xml:space="preserve">3/4</t>
  </si>
  <si>
    <t xml:space="preserve">Placas  bituminosas  con  armadura  mineral  y/o sintética.  Especificación  de  producto  y  métodos de 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</si>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</sst>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2.93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16.79</v>
      </c>
      <c r="J10" s="12">
        <f ca="1">ROUND(INDIRECT(ADDRESS(ROW()+(0), COLUMN()+(-3), 1))*INDIRECT(ADDRESS(ROW()+(0), COLUMN()+(-1), 1)), 2)</f>
        <v>16.79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10.65</v>
      </c>
      <c r="J11" s="14">
        <f ca="1">ROUND(INDIRECT(ADDRESS(ROW()+(0), COLUMN()+(-3), 1))*INDIRECT(ADDRESS(ROW()+(0), COLUMN()+(-1), 1)), 2)</f>
        <v>21.3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38.09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0.219</v>
      </c>
      <c r="H14" s="11"/>
      <c r="I14" s="12">
        <v>21.41</v>
      </c>
      <c r="J14" s="12">
        <f ca="1">ROUND(INDIRECT(ADDRESS(ROW()+(0), COLUMN()+(-3), 1))*INDIRECT(ADDRESS(ROW()+(0), COLUMN()+(-1), 1)), 2)</f>
        <v>4.69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0.219</v>
      </c>
      <c r="H15" s="13"/>
      <c r="I15" s="14">
        <v>20.34</v>
      </c>
      <c r="J15" s="14">
        <f ca="1">ROUND(INDIRECT(ADDRESS(ROW()+(0), COLUMN()+(-3), 1))*INDIRECT(ADDRESS(ROW()+(0), COLUMN()+(-1), 1)), 2)</f>
        <v>4.45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9.14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47.23</v>
      </c>
      <c r="J18" s="14">
        <f ca="1">ROUND(INDIRECT(ADDRESS(ROW()+(0), COLUMN()+(-3), 1))*INDIRECT(ADDRESS(ROW()+(0), COLUMN()+(-1), 1))/100, 2)</f>
        <v>0.94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48.17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142012</v>
      </c>
      <c r="G23" s="25"/>
      <c r="H23" s="25">
        <v>142012</v>
      </c>
      <c r="I23" s="25"/>
      <c r="J23" s="25" t="s">
        <v>36</v>
      </c>
    </row>
    <row r="24" spans="1:10" ht="24.0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